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4-2025 уч.г\"/>
    </mc:Choice>
  </mc:AlternateContent>
  <bookViews>
    <workbookView xWindow="0" yWindow="0" windowWidth="19200" windowHeight="11760"/>
  </bookViews>
  <sheets>
    <sheet name="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D8" i="1"/>
  <c r="G8" i="1"/>
  <c r="H8" i="1"/>
  <c r="I8" i="1"/>
  <c r="J8" i="1"/>
  <c r="H5" i="1" l="1"/>
  <c r="I5" i="1"/>
  <c r="J5" i="1"/>
  <c r="G5" i="1"/>
  <c r="C5" i="1"/>
  <c r="D5" i="1"/>
  <c r="H6" i="1" l="1"/>
  <c r="I6" i="1"/>
  <c r="J6" i="1"/>
  <c r="H7" i="1"/>
  <c r="I7" i="1"/>
  <c r="J7" i="1"/>
  <c r="H9" i="1"/>
  <c r="I9" i="1"/>
  <c r="J9" i="1"/>
  <c r="H10" i="1"/>
  <c r="I10" i="1"/>
  <c r="J10" i="1"/>
  <c r="G6" i="1"/>
  <c r="G7" i="1"/>
  <c r="G9" i="1"/>
  <c r="G10" i="1"/>
  <c r="D6" i="1"/>
  <c r="D7" i="1"/>
  <c r="D9" i="1"/>
  <c r="D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<sst xmlns="http://schemas.openxmlformats.org/spreadsheetml/2006/main" count="25" uniqueCount="25">
  <si>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</si>
  <si>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</si>
  <si>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</si>
  <si>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</si>
  <si>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</si>
  <si>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</si>
  <si>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</si>
  <si>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</si>
  <si>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</si>
  <si>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</si>
  <si>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</si>
  <si>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</si>
  <si>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гарнир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</si>
  <si>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</si>
  <si>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</si>
  <si>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</si>
  <si>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</si>
  <si>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</si>
  <si>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</si>
  <si>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мясо</t>
  </si>
  <si>
    <t>хлеб чёрн.</t>
  </si>
  <si>
    <t>16/2012</t>
  </si>
  <si>
    <t>54-1хн</t>
  </si>
  <si>
    <t xml:space="preserve">Итого за приём пищи 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</si>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</sst>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5" fillId="0" borderId="1" xfId="0" applyFont="1" applyBorder="1" applyAlignment="1">
      <alignment horizontal="right"/>
    </xf>
    <xf numFmtId="49" fontId="5" fillId="0" borderId="1" xfId="0" applyNumberFormat="1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4;&#1077;&#1085;&#1102;\2024-2025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4;&#1077;&#1085;&#1102;\&#1052;&#1045;&#1053;&#1070;%2023-24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45">
          <cell r="A145" t="str">
            <v>54-27к</v>
          </cell>
          <cell r="B145" t="str">
            <v>каша жидкая молочная манная</v>
          </cell>
          <cell r="D145">
            <v>5.3</v>
          </cell>
          <cell r="E145">
            <v>5.7</v>
          </cell>
          <cell r="F145">
            <v>25.3</v>
          </cell>
          <cell r="G145">
            <v>174.3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52">
          <cell r="B152" t="str">
            <v>биточки из говядины</v>
          </cell>
        </row>
        <row r="154">
          <cell r="B154" t="str">
            <v>салат из моркови</v>
          </cell>
          <cell r="D154">
            <v>0.6</v>
          </cell>
          <cell r="E154">
            <v>2.7</v>
          </cell>
          <cell r="F154">
            <v>8.6999999999999993</v>
          </cell>
          <cell r="G154">
            <v>60</v>
          </cell>
        </row>
        <row r="155">
          <cell r="B155" t="str">
            <v>компот из сухофруктов</v>
          </cell>
          <cell r="D155">
            <v>0.5</v>
          </cell>
          <cell r="E155">
            <v>0</v>
          </cell>
          <cell r="F155">
            <v>19.8</v>
          </cell>
          <cell r="G155">
            <v>81</v>
          </cell>
        </row>
        <row r="157">
          <cell r="B157" t="str">
            <v>хлеб ржаной</v>
          </cell>
          <cell r="D157">
            <v>3.4</v>
          </cell>
          <cell r="E157">
            <v>0.6</v>
          </cell>
          <cell r="F157">
            <v>23.2</v>
          </cell>
          <cell r="G157">
            <v>107.5</v>
          </cell>
        </row>
        <row r="158">
          <cell r="B158" t="str">
            <v>хлеб пшеничный</v>
          </cell>
          <cell r="D158">
            <v>2.2799999999999998</v>
          </cell>
          <cell r="E158">
            <v>0.27</v>
          </cell>
          <cell r="F158">
            <v>14.91</v>
          </cell>
          <cell r="G158">
            <v>67.8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57">
          <cell r="D157">
            <v>10.08</v>
          </cell>
          <cell r="E157">
            <v>9.67</v>
          </cell>
          <cell r="F157">
            <v>135.51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1" sqref="H11: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18</v>
      </c>
      <c r="C1" s="48"/>
      <c r="D1" s="49"/>
      <c r="E1" t="s">
        <v>13</v>
      </c>
      <c r="F1" s="2" t="s">
        <v>17</v>
      </c>
      <c r="I1" t="s">
        <v>24</v>
      </c>
      <c r="J1" s="1">
        <v>45602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5" t="s">
        <v>9</v>
      </c>
      <c r="B4" s="37" t="s">
        <v>19</v>
      </c>
      <c r="C4" s="31"/>
      <c r="D4" s="32"/>
      <c r="E4" s="34"/>
      <c r="F4" s="11"/>
      <c r="G4" s="35"/>
      <c r="H4" s="41"/>
      <c r="I4" s="41"/>
      <c r="J4" s="41"/>
    </row>
    <row r="5" spans="1:10" x14ac:dyDescent="0.25">
      <c r="A5" s="6"/>
      <c r="B5" s="38" t="s">
        <v>12</v>
      </c>
      <c r="C5" s="31" t="str">
        <f>'[1]МОЁ с 7 до 11 лет'!A145</f>
        <v>54-27к</v>
      </c>
      <c r="D5" s="46" t="str">
        <f>'[1]МОЁ с 7 до 11 лет'!B145</f>
        <v>каша жидкая молочная манная</v>
      </c>
      <c r="E5" s="33">
        <v>200</v>
      </c>
      <c r="F5" s="11"/>
      <c r="G5" s="40">
        <f>'[1]МОЁ с 7 до 11 лет'!$G$145</f>
        <v>174.3</v>
      </c>
      <c r="H5" s="40">
        <f>'[1]МОЁ с 7 до 11 лет'!D145</f>
        <v>5.3</v>
      </c>
      <c r="I5" s="40">
        <f>'[1]МОЁ с 7 до 11 лет'!E145</f>
        <v>5.7</v>
      </c>
      <c r="J5" s="40">
        <f>'[1]МОЁ с 7 до 11 лет'!F145</f>
        <v>25.3</v>
      </c>
    </row>
    <row r="6" spans="1:10" x14ac:dyDescent="0.25">
      <c r="A6" s="6"/>
      <c r="B6" s="39" t="s">
        <v>11</v>
      </c>
      <c r="C6" s="45" t="s">
        <v>21</v>
      </c>
      <c r="D6" s="32" t="str">
        <f>'[2]МОЁ с 7 до 11 лет'!B154</f>
        <v>салат из моркови</v>
      </c>
      <c r="E6" s="33">
        <v>60</v>
      </c>
      <c r="F6" s="11"/>
      <c r="G6" s="41">
        <f>'[2]МОЁ с 7 до 11 лет'!G154</f>
        <v>60</v>
      </c>
      <c r="H6" s="42">
        <f>'[2]МОЁ с 7 до 11 лет'!D154</f>
        <v>0.6</v>
      </c>
      <c r="I6" s="41">
        <f>'[2]МОЁ с 7 до 11 лет'!E154</f>
        <v>2.7</v>
      </c>
      <c r="J6" s="41">
        <f>'[2]МОЁ с 7 до 11 лет'!F154</f>
        <v>8.6999999999999993</v>
      </c>
    </row>
    <row r="7" spans="1:10" x14ac:dyDescent="0.25">
      <c r="A7" s="6"/>
      <c r="B7" s="28" t="s">
        <v>10</v>
      </c>
      <c r="C7" s="45" t="s">
        <v>22</v>
      </c>
      <c r="D7" s="32" t="str">
        <f>'[2]МОЁ с 7 до 11 лет'!B155</f>
        <v>компот из сухофруктов</v>
      </c>
      <c r="E7" s="33">
        <v>200</v>
      </c>
      <c r="F7" s="28"/>
      <c r="G7" s="42">
        <f>'[2]МОЁ с 7 до 11 лет'!G155</f>
        <v>81</v>
      </c>
      <c r="H7" s="42">
        <f>'[2]МОЁ с 7 до 11 лет'!D155</f>
        <v>0.5</v>
      </c>
      <c r="I7" s="41">
        <f>'[2]МОЁ с 7 до 11 лет'!E155</f>
        <v>0</v>
      </c>
      <c r="J7" s="41">
        <f>'[2]МОЁ с 7 до 11 лет'!F155</f>
        <v>19.8</v>
      </c>
    </row>
    <row r="8" spans="1:10" x14ac:dyDescent="0.25">
      <c r="A8" s="6"/>
      <c r="B8" s="38"/>
      <c r="C8" s="45"/>
      <c r="D8" s="32">
        <f t="shared" ref="D8:J8" si="0">D11</f>
        <v>0</v>
      </c>
      <c r="E8" s="33">
        <v>200</v>
      </c>
      <c r="F8" s="11"/>
      <c r="G8" s="35">
        <f t="shared" si="0"/>
        <v>0</v>
      </c>
      <c r="H8" s="35">
        <f t="shared" si="0"/>
        <v>0</v>
      </c>
      <c r="I8" s="35">
        <f t="shared" si="0"/>
        <v>0</v>
      </c>
      <c r="J8" s="35">
        <f t="shared" si="0"/>
        <v>0</v>
      </c>
    </row>
    <row r="9" spans="1:10" ht="15.75" thickBot="1" x14ac:dyDescent="0.3">
      <c r="A9" s="7"/>
      <c r="B9" s="44" t="s">
        <v>20</v>
      </c>
      <c r="C9" s="8"/>
      <c r="D9" s="36" t="str">
        <f>'[2]МОЁ с 7 до 11 лет'!B157</f>
        <v>хлеб ржаной</v>
      </c>
      <c r="E9" s="34">
        <v>50</v>
      </c>
      <c r="F9" s="11"/>
      <c r="G9" s="35">
        <f>'[2]МОЁ с 7 до 11 лет'!G157</f>
        <v>107.5</v>
      </c>
      <c r="H9" s="35">
        <f>'[2]МОЁ с 7 до 11 лет'!D157</f>
        <v>3.4</v>
      </c>
      <c r="I9" s="35">
        <f>'[2]МОЁ с 7 до 11 лет'!E157</f>
        <v>0.6</v>
      </c>
      <c r="J9" s="35">
        <f>'[2]МОЁ с 7 до 11 лет'!F157</f>
        <v>23.2</v>
      </c>
    </row>
    <row r="10" spans="1:10" x14ac:dyDescent="0.25">
      <c r="A10" s="5"/>
      <c r="B10" s="44" t="s">
        <v>14</v>
      </c>
      <c r="C10" s="8"/>
      <c r="D10" s="29" t="str">
        <f>'[2]МОЁ с 7 до 11 лет'!B158</f>
        <v>хлеб пшеничный</v>
      </c>
      <c r="E10" s="33">
        <v>30</v>
      </c>
      <c r="F10" s="11"/>
      <c r="G10" s="43">
        <f>'[2]МОЁ с 7 до 11 лет'!G158</f>
        <v>67.8</v>
      </c>
      <c r="H10" s="35">
        <f>'[2]МОЁ с 7 до 11 лет'!D158</f>
        <v>2.2799999999999998</v>
      </c>
      <c r="I10" s="35">
        <f>'[2]МОЁ с 7 до 11 лет'!E158</f>
        <v>0.27</v>
      </c>
      <c r="J10" s="35">
        <f>'[2]МОЁ с 7 до 11 лет'!F158</f>
        <v>14.91</v>
      </c>
    </row>
    <row r="11" spans="1:10" x14ac:dyDescent="0.25">
      <c r="A11" s="6"/>
      <c r="B11" s="8"/>
      <c r="C11" s="8"/>
      <c r="E11" s="50"/>
    </row>
    <row r="12" spans="1:10" ht="15.75" thickBot="1" x14ac:dyDescent="0.3">
      <c r="A12" s="7"/>
      <c r="B12" s="13"/>
      <c r="C12" s="13"/>
      <c r="D12" s="29" t="s">
        <v>23</v>
      </c>
      <c r="E12" s="10"/>
      <c r="F12" s="11"/>
      <c r="G12" s="43">
        <v>680.6</v>
      </c>
      <c r="H12" s="35">
        <f>'[3]МОЁ с 7 до 11 лет'!D157</f>
        <v>10.08</v>
      </c>
      <c r="I12" s="35">
        <f>'[3]МОЁ с 7 до 11 лет'!E157</f>
        <v>9.67</v>
      </c>
      <c r="J12" s="35">
        <f>'[3]МОЁ с 7 до 11 лет'!F157</f>
        <v>135.51</v>
      </c>
    </row>
    <row r="13" spans="1:10" x14ac:dyDescent="0.25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2024-11-05T12:08:29Z</dcterms:modified>
</cp:coreProperties>
</file>