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  <c r="C8"/>
  <c r="D8"/>
  <c r="G7"/>
  <c r="H7"/>
  <c r="I7"/>
  <c r="J7"/>
  <c r="C7"/>
  <c r="D7"/>
  <c r="G6"/>
  <c r="H6"/>
  <c r="I6"/>
  <c r="J6"/>
  <c r="C6"/>
  <c r="D6"/>
  <c r="H5"/>
  <c r="I5"/>
  <c r="J5"/>
  <c r="C5"/>
  <c r="D5"/>
  <c r="H4"/>
  <c r="I4"/>
  <c r="J4"/>
  <c r="C4"/>
  <c r="D4"/>
  <c r="J12" l="1"/>
  <c r="I12"/>
  <c r="H12"/>
  <c r="G12"/>
  <c r="D11" l="1"/>
  <c r="D10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<sst xmlns="http://schemas.openxmlformats.org/spreadsheetml/2006/main" count="24" uniqueCount="24">
  <si>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</si>
  <si>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</si>
  <si>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</si>
  <si>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</si>
  <si>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</si>
  <si>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</si>
  <si>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</si>
  <si>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</si>
  <si>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</si>
  <si>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</si>
  <si>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</si>
  <si>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</si>
  <si>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Итого за приём пищи </t>
  </si>
  <si>
    <t>рыба</t>
  </si>
  <si>
    <t>салат</t>
  </si>
  <si>
    <t>напиток</t>
  </si>
  <si>
    <t>соус</t>
  </si>
  <si>
    <t>хлеб</t>
  </si>
  <si>
    <t>обед</t>
  </si>
  <si>
    <t xml:space="preserve">5-9кл. </t>
  </si>
  <si>
    <t>1блюдо</t>
  </si>
  <si>
    <t>2 блюдо гарнир</t>
  </si>
  <si>
    <t>День 1</t>
  </si>
  <si>
    <t xml:space="preserve">Филиал  МБОУ СОШ с.Пашино "ООШ д.Ромаши"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</si>
</sst>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49" fontId="5" fillId="0" borderId="2" xfId="0" applyNumberFormat="1" applyFont="1" applyBorder="1"/>
    <xf numFmtId="0" fontId="8" fillId="0" borderId="1" xfId="0" applyFont="1" applyBorder="1" applyAlignment="1">
      <alignment horizontal="center"/>
    </xf>
    <xf numFmtId="49" fontId="6" fillId="0" borderId="1" xfId="0" applyNumberFormat="1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235">
          <cell r="A235" t="str">
            <v>54-8с</v>
          </cell>
          <cell r="B235" t="str">
            <v>Суп картофельный с горохом</v>
          </cell>
          <cell r="D235">
            <v>8.35</v>
          </cell>
          <cell r="E235">
            <v>5.75</v>
          </cell>
          <cell r="F235">
            <v>20.350000000000001</v>
          </cell>
        </row>
        <row r="236">
          <cell r="A236" t="str">
            <v>54-5м</v>
          </cell>
          <cell r="B236" t="str">
            <v>котлета из курицы</v>
          </cell>
          <cell r="D236">
            <v>19.2</v>
          </cell>
          <cell r="E236">
            <v>4.3</v>
          </cell>
          <cell r="F236">
            <v>13.5</v>
          </cell>
        </row>
        <row r="237">
          <cell r="A237" t="str">
            <v>54-11г</v>
          </cell>
          <cell r="B237" t="str">
            <v>картофельное пюре</v>
          </cell>
          <cell r="D237">
            <v>3.8</v>
          </cell>
          <cell r="E237">
            <v>6.2</v>
          </cell>
          <cell r="F237">
            <v>23.8</v>
          </cell>
          <cell r="G237">
            <v>167.3</v>
          </cell>
        </row>
        <row r="238">
          <cell r="A238" t="str">
            <v>54-9з</v>
          </cell>
          <cell r="B238" t="str">
            <v>салат из белокачанной капусты с яблоком</v>
          </cell>
          <cell r="D238">
            <v>1.3</v>
          </cell>
          <cell r="E238">
            <v>10</v>
          </cell>
          <cell r="F238">
            <v>6</v>
          </cell>
          <cell r="G238">
            <v>120.7</v>
          </cell>
        </row>
        <row r="239">
          <cell r="A239" t="str">
            <v>54-32хн</v>
          </cell>
          <cell r="B239" t="str">
            <v>компот из свежих яблок</v>
          </cell>
          <cell r="D239">
            <v>0.15</v>
          </cell>
          <cell r="E239">
            <v>0.14000000000000001</v>
          </cell>
          <cell r="F239">
            <v>9.93</v>
          </cell>
          <cell r="G239">
            <v>41.5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B37" t="str">
            <v>котлета рыбная (минтай)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9</v>
      </c>
      <c r="F1" s="2" t="s">
        <v>19</v>
      </c>
      <c r="I1" t="s">
        <v>22</v>
      </c>
      <c r="J1" s="1">
        <v>45666</v>
      </c>
    </row>
    <row r="2" spans="1:10" ht="7.5" customHeight="1" thickBot="1"/>
    <row r="3" spans="1:10" ht="1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" thickBot="1">
      <c r="A4" s="42" t="s">
        <v>18</v>
      </c>
      <c r="B4" s="43" t="s">
        <v>20</v>
      </c>
      <c r="C4" s="32" t="str">
        <f>'[1]МОЁ с 7 до 11 лет'!A235</f>
        <v>54-8с</v>
      </c>
      <c r="D4" s="50" t="str">
        <f>'[1]МОЁ с 7 до 11 лет'!B235</f>
        <v>Суп картофельный с горохом</v>
      </c>
      <c r="E4" s="35">
        <v>250</v>
      </c>
      <c r="F4" s="4"/>
      <c r="G4" s="35">
        <v>166.43</v>
      </c>
      <c r="H4" s="35">
        <f>'[1]МОЁ с 7 до 11 лет'!D235</f>
        <v>8.35</v>
      </c>
      <c r="I4" s="35">
        <f>'[1]МОЁ с 7 до 11 лет'!E235</f>
        <v>5.75</v>
      </c>
      <c r="J4" s="35">
        <f>'[1]МОЁ с 7 до 11 лет'!F235</f>
        <v>20.350000000000001</v>
      </c>
    </row>
    <row r="5" spans="1:10" ht="15" thickBot="1">
      <c r="A5" s="5"/>
      <c r="B5" s="40" t="s">
        <v>13</v>
      </c>
      <c r="C5" s="32" t="str">
        <f>'[1]МОЁ с 7 до 11 лет'!A236</f>
        <v>54-5м</v>
      </c>
      <c r="D5" s="33" t="str">
        <f>'[1]МОЁ с 7 до 11 лет'!B236</f>
        <v>котлета из курицы</v>
      </c>
      <c r="E5" s="45">
        <v>100</v>
      </c>
      <c r="F5" s="11"/>
      <c r="G5" s="51">
        <v>168.5</v>
      </c>
      <c r="H5" s="49">
        <f>'[1]МОЁ с 7 до 11 лет'!D236</f>
        <v>19.2</v>
      </c>
      <c r="I5" s="46">
        <f>'[1]МОЁ с 7 до 11 лет'!E236</f>
        <v>4.3</v>
      </c>
      <c r="J5" s="46">
        <f>'[1]МОЁ с 7 до 11 лет'!F236</f>
        <v>13.5</v>
      </c>
    </row>
    <row r="6" spans="1:10">
      <c r="A6" s="6"/>
      <c r="B6" s="44" t="s">
        <v>21</v>
      </c>
      <c r="C6" s="32" t="str">
        <f>'[1]МОЁ с 7 до 11 лет'!A237</f>
        <v>54-11г</v>
      </c>
      <c r="D6" s="33" t="str">
        <f>'[1]МОЁ с 7 до 11 лет'!B237</f>
        <v>картофельное пюре</v>
      </c>
      <c r="E6" s="35">
        <v>180</v>
      </c>
      <c r="F6" s="11"/>
      <c r="G6" s="35">
        <f>'[1]МОЁ с 7 до 11 лет'!$G$237</f>
        <v>167.3</v>
      </c>
      <c r="H6" s="51">
        <f>'[1]МОЁ с 7 до 11 лет'!D237</f>
        <v>3.8</v>
      </c>
      <c r="I6" s="51">
        <f>'[1]МОЁ с 7 до 11 лет'!E237</f>
        <v>6.2</v>
      </c>
      <c r="J6" s="51">
        <f>'[1]МОЁ с 7 до 11 лет'!F237</f>
        <v>23.8</v>
      </c>
    </row>
    <row r="7" spans="1:10">
      <c r="A7" s="6"/>
      <c r="B7" s="41" t="s">
        <v>14</v>
      </c>
      <c r="C7" s="32" t="str">
        <f>'[1]МОЁ с 7 до 11 лет'!A238</f>
        <v>54-9з</v>
      </c>
      <c r="D7" s="52" t="str">
        <f>'[1]МОЁ с 7 до 11 лет'!B238</f>
        <v>салат из белокачанной капусты с яблоком</v>
      </c>
      <c r="E7" s="35">
        <v>100</v>
      </c>
      <c r="F7" s="11"/>
      <c r="G7" s="35">
        <f>'[1]МОЁ с 7 до 11 лет'!$G$238</f>
        <v>120.7</v>
      </c>
      <c r="H7" s="35">
        <f>'[1]МОЁ с 7 до 11 лет'!D238</f>
        <v>1.3</v>
      </c>
      <c r="I7" s="35">
        <f>'[1]МОЁ с 7 до 11 лет'!E238</f>
        <v>10</v>
      </c>
      <c r="J7" s="35">
        <f>'[1]МОЁ с 7 до 11 лет'!F238</f>
        <v>6</v>
      </c>
    </row>
    <row r="8" spans="1:10">
      <c r="A8" s="6"/>
      <c r="B8" s="39" t="s">
        <v>15</v>
      </c>
      <c r="C8" s="32" t="str">
        <f>'[1]МОЁ с 7 до 11 лет'!A239</f>
        <v>54-32хн</v>
      </c>
      <c r="D8" s="52" t="str">
        <f>'[1]МОЁ с 7 до 11 лет'!B239</f>
        <v>компот из свежих яблок</v>
      </c>
      <c r="E8" s="34">
        <v>200</v>
      </c>
      <c r="F8" s="28"/>
      <c r="G8" s="35">
        <f>'[1]МОЁ с 7 до 11 лет'!$G$239</f>
        <v>41.5</v>
      </c>
      <c r="H8" s="35">
        <f>'[1]МОЁ с 7 до 11 лет'!D239</f>
        <v>0.15</v>
      </c>
      <c r="I8" s="35">
        <f>'[1]МОЁ с 7 до 11 лет'!E239</f>
        <v>0.14000000000000001</v>
      </c>
      <c r="J8" s="35">
        <f>'[1]МОЁ с 7 до 11 лет'!F239</f>
        <v>9.93</v>
      </c>
    </row>
    <row r="9" spans="1:10">
      <c r="A9" s="6"/>
      <c r="B9" s="39" t="s">
        <v>16</v>
      </c>
      <c r="C9" s="38"/>
      <c r="D9" s="29"/>
      <c r="E9" s="34"/>
      <c r="F9" s="11"/>
      <c r="G9" s="35"/>
      <c r="H9" s="35"/>
      <c r="I9" s="35"/>
      <c r="J9" s="35"/>
    </row>
    <row r="10" spans="1:10" ht="15" thickBot="1">
      <c r="A10" s="7"/>
      <c r="B10" s="39" t="s">
        <v>17</v>
      </c>
      <c r="C10" s="8"/>
      <c r="D10" s="29" t="str">
        <f>'[2]МОЁ с 7 до 11 лет'!B42</f>
        <v>хлеб ржаной</v>
      </c>
      <c r="E10" s="36">
        <v>60</v>
      </c>
      <c r="F10" s="11"/>
      <c r="G10" s="35">
        <v>129</v>
      </c>
      <c r="H10" s="35">
        <v>4.08</v>
      </c>
      <c r="I10" s="35">
        <v>0.72</v>
      </c>
      <c r="J10" s="35">
        <v>27.84</v>
      </c>
    </row>
    <row r="11" spans="1:10">
      <c r="A11" s="5"/>
      <c r="B11" s="28"/>
      <c r="C11" s="8"/>
      <c r="D11" s="30" t="str">
        <f>'[2]МОЁ с 7 до 11 лет'!$B$43</f>
        <v>хлеб пшеничный</v>
      </c>
      <c r="E11" s="35">
        <v>40</v>
      </c>
      <c r="F11" s="11"/>
      <c r="G11" s="47">
        <v>90.4</v>
      </c>
      <c r="H11" s="47">
        <v>3.04</v>
      </c>
      <c r="I11" s="47">
        <v>0.36</v>
      </c>
      <c r="J11" s="47">
        <v>19.88</v>
      </c>
    </row>
    <row r="12" spans="1:10">
      <c r="A12" s="6"/>
      <c r="B12" s="8"/>
      <c r="C12" s="8"/>
      <c r="D12" s="37" t="s">
        <v>12</v>
      </c>
      <c r="E12" s="10"/>
      <c r="F12" s="11"/>
      <c r="G12" s="48">
        <f t="shared" ref="G12:J12" si="0">SUM(G4:G11)</f>
        <v>883.83</v>
      </c>
      <c r="H12" s="48">
        <f t="shared" si="0"/>
        <v>39.919999999999995</v>
      </c>
      <c r="I12" s="48">
        <f t="shared" si="0"/>
        <v>27.47</v>
      </c>
      <c r="J12" s="48">
        <f t="shared" si="0"/>
        <v>121.30000000000001</v>
      </c>
    </row>
    <row r="13" spans="1:10" ht="1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1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2025-01-09T04:53:08Z</dcterms:modified>
</cp:coreProperties>
</file>